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14595" windowHeight="12165"/>
  </bookViews>
  <sheets>
    <sheet name="EAEPED_SPC" sheetId="1" r:id="rId1"/>
  </sheets>
  <definedNames>
    <definedName name="_xlnm.Print_Area" localSheetId="0">EAEPED_SPC!$A$1:$I$32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29" i="1"/>
  <c r="H11" i="1"/>
  <c r="E31" i="1"/>
  <c r="H31" i="1" s="1"/>
  <c r="E30" i="1"/>
  <c r="E29" i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E13" i="1"/>
  <c r="H13" i="1" s="1"/>
  <c r="E14" i="1"/>
  <c r="H14" i="1" s="1"/>
  <c r="E15" i="1"/>
  <c r="H15" i="1" s="1"/>
  <c r="E10" i="1"/>
  <c r="H10" i="1" s="1"/>
  <c r="E12" i="1" l="1"/>
  <c r="D28" i="1"/>
  <c r="E28" i="1"/>
  <c r="F28" i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 s="1"/>
  <c r="H16" i="1"/>
  <c r="D16" i="1"/>
  <c r="E16" i="1"/>
  <c r="E9" i="1" s="1"/>
  <c r="F16" i="1"/>
  <c r="G16" i="1"/>
  <c r="C16" i="1"/>
  <c r="D12" i="1"/>
  <c r="F12" i="1"/>
  <c r="G12" i="1"/>
  <c r="H12" i="1"/>
  <c r="C12" i="1"/>
  <c r="F9" i="1"/>
  <c r="C9" i="1"/>
  <c r="C32" i="1" l="1"/>
  <c r="F21" i="1"/>
  <c r="F32" i="1" s="1"/>
  <c r="D9" i="1"/>
  <c r="D32" i="1" s="1"/>
  <c r="H9" i="1"/>
  <c r="H32" i="1" s="1"/>
  <c r="E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<sst xmlns="http://schemas.openxmlformats.org/spreadsheetml/2006/main" count="41" uniqueCount="31">
  <si>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</si>
  <si>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</si>
  <si>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</si>
  <si>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</si>
  <si>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</si>
  <si>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</si>
  <si>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</si>
  <si>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</si>
  <si>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</si>
  <si>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</si>
  <si>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</si>
  <si>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</si>
  <si>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</si>
  <si>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</si>
  <si>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</si>
  <si>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</si>
  <si>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</si>
  <si>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</si>
  <si>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</si>
  <si>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</si>
  <si>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</si>
  <si>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</si>
  <si>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</si>
  <si>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</si>
  <si>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</si>
  <si>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UNIVERSIDAD TECNOLOGICA PASO DEL NORTE (a)</t>
  </si>
  <si>
    <t>Del 01 de enero al 31 de diciembre de 2024 (b)</t>
  </si>
  <si>
    <t>DR. ULISES MARTINEZ CONTRERAS</t>
  </si>
  <si>
    <t>MTRO. GABRIEL MUÑOZ SAPIEN</t>
  </si>
  <si>
    <t>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</si>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</sst>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topLeftCell="A11" workbookViewId="0">
      <selection activeCell="B2" sqref="B2:H38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30" t="s">
        <v>25</v>
      </c>
      <c r="C2" s="31"/>
      <c r="D2" s="31"/>
      <c r="E2" s="31"/>
      <c r="F2" s="31"/>
      <c r="G2" s="31"/>
      <c r="H2" s="32"/>
      <c r="I2" s="1" t="s">
        <v>0</v>
      </c>
    </row>
    <row r="3" spans="2:9" x14ac:dyDescent="0.25">
      <c r="B3" s="33" t="s">
        <v>1</v>
      </c>
      <c r="C3" s="34"/>
      <c r="D3" s="34"/>
      <c r="E3" s="34"/>
      <c r="F3" s="34"/>
      <c r="G3" s="34"/>
      <c r="H3" s="35"/>
    </row>
    <row r="4" spans="2:9" x14ac:dyDescent="0.25">
      <c r="B4" s="33" t="s">
        <v>2</v>
      </c>
      <c r="C4" s="34"/>
      <c r="D4" s="34"/>
      <c r="E4" s="34"/>
      <c r="F4" s="34"/>
      <c r="G4" s="34"/>
      <c r="H4" s="35"/>
    </row>
    <row r="5" spans="2:9" x14ac:dyDescent="0.25">
      <c r="B5" s="36" t="s">
        <v>26</v>
      </c>
      <c r="C5" s="37"/>
      <c r="D5" s="37"/>
      <c r="E5" s="37"/>
      <c r="F5" s="37"/>
      <c r="G5" s="37"/>
      <c r="H5" s="38"/>
    </row>
    <row r="6" spans="2:9" ht="15.75" thickBot="1" x14ac:dyDescent="0.3">
      <c r="B6" s="39" t="s">
        <v>3</v>
      </c>
      <c r="C6" s="40"/>
      <c r="D6" s="40"/>
      <c r="E6" s="40"/>
      <c r="F6" s="40"/>
      <c r="G6" s="40"/>
      <c r="H6" s="41"/>
    </row>
    <row r="7" spans="2:9" ht="15.75" thickBot="1" x14ac:dyDescent="0.3">
      <c r="B7" s="23" t="s">
        <v>4</v>
      </c>
      <c r="C7" s="25" t="s">
        <v>5</v>
      </c>
      <c r="D7" s="26"/>
      <c r="E7" s="26"/>
      <c r="F7" s="26"/>
      <c r="G7" s="27"/>
      <c r="H7" s="28" t="s">
        <v>6</v>
      </c>
    </row>
    <row r="8" spans="2:9" ht="24.75" thickBot="1" x14ac:dyDescent="0.3">
      <c r="B8" s="24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9"/>
    </row>
    <row r="9" spans="2:9" x14ac:dyDescent="0.25">
      <c r="B9" s="3" t="s">
        <v>12</v>
      </c>
      <c r="C9" s="4">
        <f>SUM(C10:C12,C15,C16,C19)</f>
        <v>23807287.440000001</v>
      </c>
      <c r="D9" s="4">
        <f t="shared" ref="D9:H9" si="0">SUM(D10:D12,D15,D16,D19)</f>
        <v>1866031.38</v>
      </c>
      <c r="E9" s="14">
        <f t="shared" si="0"/>
        <v>25673318.82</v>
      </c>
      <c r="F9" s="4">
        <f t="shared" si="0"/>
        <v>23929265.219999999</v>
      </c>
      <c r="G9" s="4">
        <f t="shared" si="0"/>
        <v>23929265.219999999</v>
      </c>
      <c r="H9" s="14">
        <f t="shared" si="0"/>
        <v>1744053.6000000015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23807287.440000001</v>
      </c>
      <c r="D12" s="6">
        <f t="shared" ref="D12:H12" si="2">SUM(D13:D14)</f>
        <v>1866031.38</v>
      </c>
      <c r="E12" s="15">
        <f>E13+E14</f>
        <v>25673318.82</v>
      </c>
      <c r="F12" s="6">
        <f t="shared" si="2"/>
        <v>23929265.219999999</v>
      </c>
      <c r="G12" s="6">
        <f t="shared" si="2"/>
        <v>23929265.219999999</v>
      </c>
      <c r="H12" s="15">
        <f t="shared" si="2"/>
        <v>1744053.6000000015</v>
      </c>
    </row>
    <row r="13" spans="2:9" x14ac:dyDescent="0.25">
      <c r="B13" s="11" t="s">
        <v>16</v>
      </c>
      <c r="C13" s="13">
        <v>23807287.440000001</v>
      </c>
      <c r="D13" s="13">
        <v>1866031.38</v>
      </c>
      <c r="E13" s="15">
        <f t="shared" si="1"/>
        <v>25673318.82</v>
      </c>
      <c r="F13" s="13">
        <v>23929265.219999999</v>
      </c>
      <c r="G13" s="13">
        <v>23929265.219999999</v>
      </c>
      <c r="H13" s="15">
        <f>E13-F13</f>
        <v>1744053.6000000015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18271366</v>
      </c>
      <c r="D21" s="4">
        <f t="shared" ref="D21:H21" si="6">SUM(D22:D24,D27,D28,D31)</f>
        <v>1862927.49</v>
      </c>
      <c r="E21" s="14">
        <f t="shared" si="6"/>
        <v>20134293.489999998</v>
      </c>
      <c r="F21" s="4">
        <f t="shared" si="6"/>
        <v>20134293.489999998</v>
      </c>
      <c r="G21" s="4">
        <f t="shared" si="6"/>
        <v>20134293.489999998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18271366</v>
      </c>
      <c r="D24" s="6">
        <f t="shared" ref="D24:H24" si="7">SUM(D25:D26)</f>
        <v>1862927.49</v>
      </c>
      <c r="E24" s="15">
        <f t="shared" si="7"/>
        <v>20134293.489999998</v>
      </c>
      <c r="F24" s="6">
        <f t="shared" si="7"/>
        <v>20134293.489999998</v>
      </c>
      <c r="G24" s="6">
        <f t="shared" si="7"/>
        <v>20134293.489999998</v>
      </c>
      <c r="H24" s="15">
        <f t="shared" si="7"/>
        <v>0</v>
      </c>
    </row>
    <row r="25" spans="2:8" x14ac:dyDescent="0.25">
      <c r="B25" s="11" t="s">
        <v>16</v>
      </c>
      <c r="C25" s="13">
        <v>18271366</v>
      </c>
      <c r="D25" s="13">
        <v>1862927.49</v>
      </c>
      <c r="E25" s="15">
        <f>C25+D25</f>
        <v>20134293.489999998</v>
      </c>
      <c r="F25" s="13">
        <v>20134293.489999998</v>
      </c>
      <c r="G25" s="13">
        <v>20134293.489999998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42078653.439999998</v>
      </c>
      <c r="D32" s="10">
        <f t="shared" ref="D32:H32" si="10">SUM(D9,D21)</f>
        <v>3728958.87</v>
      </c>
      <c r="E32" s="17">
        <f t="shared" si="10"/>
        <v>45807612.310000002</v>
      </c>
      <c r="F32" s="10">
        <f t="shared" si="10"/>
        <v>44063558.709999993</v>
      </c>
      <c r="G32" s="10">
        <f t="shared" si="10"/>
        <v>44063558.709999993</v>
      </c>
      <c r="H32" s="17">
        <f t="shared" si="10"/>
        <v>1744053.6000000015</v>
      </c>
    </row>
    <row r="33" spans="2:7" s="18" customFormat="1" x14ac:dyDescent="0.25"/>
    <row r="34" spans="2:7" s="18" customFormat="1" x14ac:dyDescent="0.25"/>
    <row r="35" spans="2:7" s="18" customFormat="1" x14ac:dyDescent="0.25"/>
    <row r="36" spans="2:7" s="18" customFormat="1" x14ac:dyDescent="0.25">
      <c r="B36" s="20"/>
      <c r="C36" s="20"/>
      <c r="D36" s="20"/>
      <c r="F36" s="20"/>
      <c r="G36" s="20"/>
    </row>
    <row r="37" spans="2:7" s="18" customFormat="1" x14ac:dyDescent="0.25">
      <c r="B37" s="21" t="s">
        <v>27</v>
      </c>
      <c r="C37" s="20"/>
      <c r="D37" s="20"/>
      <c r="F37" s="20"/>
      <c r="G37" s="21" t="s">
        <v>28</v>
      </c>
    </row>
    <row r="38" spans="2:7" s="18" customFormat="1" x14ac:dyDescent="0.25">
      <c r="B38" s="22" t="s">
        <v>29</v>
      </c>
      <c r="C38" s="20"/>
      <c r="D38" s="20"/>
      <c r="F38" s="20"/>
      <c r="G38" s="22" t="s">
        <v>30</v>
      </c>
    </row>
    <row r="39" spans="2:7" s="18" customFormat="1" x14ac:dyDescent="0.25">
      <c r="B39" s="20"/>
      <c r="C39" s="20"/>
      <c r="D39" s="20"/>
      <c r="E39" s="20"/>
      <c r="F39" s="20"/>
    </row>
    <row r="40" spans="2:7" s="18" customFormat="1" x14ac:dyDescent="0.25"/>
    <row r="41" spans="2:7" s="18" customFormat="1" x14ac:dyDescent="0.25"/>
    <row r="42" spans="2:7" s="18" customFormat="1" x14ac:dyDescent="0.25"/>
    <row r="43" spans="2:7" s="18" customFormat="1" x14ac:dyDescent="0.25"/>
    <row r="44" spans="2:7" s="18" customFormat="1" x14ac:dyDescent="0.25"/>
    <row r="45" spans="2:7" s="18" customFormat="1" x14ac:dyDescent="0.25"/>
    <row r="46" spans="2:7" s="18" customFormat="1" x14ac:dyDescent="0.25"/>
    <row r="47" spans="2:7" s="18" customFormat="1" x14ac:dyDescent="0.25"/>
    <row r="48" spans="2:7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cp:lastPrinted>2025-02-04T18:09:14Z</cp:lastPrinted>
  <dcterms:created xsi:type="dcterms:W3CDTF">2020-01-08T22:30:53Z</dcterms:created>
  <dcterms:modified xsi:type="dcterms:W3CDTF">2025-02-04T18:12:44Z</dcterms:modified>
</cp:coreProperties>
</file>